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60" i="1" l="1"/>
  <c r="H39" i="1"/>
  <c r="H24" i="1"/>
  <c r="H48" i="1" l="1"/>
  <c r="H21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<sst xmlns="http://schemas.openxmlformats.org/spreadsheetml/2006/main" count="61" uniqueCount="37">
  <si>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</si>
  <si>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</si>
  <si>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</si>
  <si>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</si>
  <si>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</si>
  <si>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</si>
  <si>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</si>
  <si>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</si>
  <si>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</si>
  <si>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</si>
  <si>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</si>
  <si>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</si>
  <si>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</si>
  <si>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</si>
  <si>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</si>
  <si>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</si>
  <si>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</si>
  <si>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</si>
  <si>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</si>
  <si>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</si>
  <si>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</si>
  <si>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</si>
  <si>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</si>
  <si>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</si>
  <si>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</si>
  <si>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Dana:09.01.2020.</t>
  </si>
  <si>
    <t>Primljena i neutrošena participacija od 09.01.2020.</t>
  </si>
  <si>
    <t>Dana 09.01.2020.godine Dom zdravlja Požarevac je izvršio plaćanje prema dobavljačima:</t>
  </si>
  <si>
    <t>Generali Osiguranje</t>
  </si>
  <si>
    <t>Dunav osiguranje</t>
  </si>
  <si>
    <t>N-3043/2019</t>
  </si>
  <si>
    <t>001-1147-010285866-000</t>
  </si>
  <si>
    <t>001-1147-010285870-000</t>
  </si>
  <si>
    <t>001-1147-010285844-000</t>
  </si>
  <si>
    <t>001-1147-010285855-000</t>
  </si>
  <si>
    <t>51-1147-4005819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</si>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</sst>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0"/>
  <sheetViews>
    <sheetView tabSelected="1" topLeftCell="B1" zoomScaleNormal="100" workbookViewId="0">
      <selection activeCell="H39" sqref="H39"/>
    </sheetView>
  </sheetViews>
  <sheetFormatPr defaultRowHeight="15" x14ac:dyDescent="0.25"/>
  <cols>
    <col min="1" max="1" width="6.7109375" customWidth="1"/>
    <col min="2" max="2" width="39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25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43839</v>
      </c>
      <c r="H12" s="23">
        <v>6581097.29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43839</v>
      </c>
      <c r="H13" s="3">
        <f>H14+H25-H32-H42</f>
        <v>6576392.1399999987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43839</v>
      </c>
      <c r="H14" s="4">
        <f>H15+H16+H17+H18+H19+H20+H21+H22+H23+H24</f>
        <v>6333665.8599999994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0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</f>
        <v>2335630.9899999993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</f>
        <v>2853284.8699999996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26</v>
      </c>
      <c r="C24" s="36"/>
      <c r="D24" s="36"/>
      <c r="E24" s="36"/>
      <c r="F24" s="37"/>
      <c r="G24" s="13"/>
      <c r="H24" s="10">
        <f>3750+3700+16500+4750+4550+8100+9100+4300</f>
        <v>54750</v>
      </c>
      <c r="I24" s="11"/>
      <c r="J24" s="11"/>
      <c r="K24" s="8"/>
      <c r="L24" s="8"/>
    </row>
    <row r="25" spans="2:13" x14ac:dyDescent="0.25">
      <c r="B25" s="38" t="s">
        <v>24</v>
      </c>
      <c r="C25" s="39"/>
      <c r="D25" s="39"/>
      <c r="E25" s="39"/>
      <c r="F25" s="40"/>
      <c r="G25" s="16">
        <v>43839</v>
      </c>
      <c r="H25" s="4">
        <f>H26+H27+H28+H29+H30+H31</f>
        <v>322689.52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</f>
        <v>182689.52000000002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26</v>
      </c>
      <c r="C31" s="36"/>
      <c r="D31" s="36"/>
      <c r="E31" s="36"/>
      <c r="F31" s="37"/>
      <c r="G31" s="2"/>
      <c r="H31" s="10">
        <v>0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43839</v>
      </c>
      <c r="H32" s="5">
        <f>SUM(H33:H41)</f>
        <v>79963.240000000005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f>79963.24</f>
        <v>79963.240000000005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43839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43839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</f>
        <v>4705.1500000001397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6581097.2899999991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1" t="s">
        <v>28</v>
      </c>
      <c r="C54" s="52">
        <v>32312</v>
      </c>
      <c r="D54" s="51" t="s">
        <v>30</v>
      </c>
    </row>
    <row r="55" spans="2:11" x14ac:dyDescent="0.25">
      <c r="B55" s="51" t="s">
        <v>29</v>
      </c>
      <c r="C55" s="52">
        <v>6264.32</v>
      </c>
      <c r="D55" s="51" t="s">
        <v>31</v>
      </c>
    </row>
    <row r="56" spans="2:11" x14ac:dyDescent="0.25">
      <c r="B56" s="51" t="s">
        <v>29</v>
      </c>
      <c r="C56" s="52">
        <v>20891.89</v>
      </c>
      <c r="D56" s="51" t="s">
        <v>32</v>
      </c>
    </row>
    <row r="57" spans="2:11" x14ac:dyDescent="0.25">
      <c r="B57" s="51" t="s">
        <v>29</v>
      </c>
      <c r="C57" s="52">
        <v>2231.6799999999998</v>
      </c>
      <c r="D57" s="51" t="s">
        <v>33</v>
      </c>
    </row>
    <row r="58" spans="2:11" x14ac:dyDescent="0.25">
      <c r="B58" s="51" t="s">
        <v>29</v>
      </c>
      <c r="C58" s="52">
        <v>2591.5700000000002</v>
      </c>
      <c r="D58" s="51" t="s">
        <v>34</v>
      </c>
    </row>
    <row r="59" spans="2:11" x14ac:dyDescent="0.25">
      <c r="B59" s="51" t="s">
        <v>29</v>
      </c>
      <c r="C59" s="52">
        <v>15546.78</v>
      </c>
      <c r="D59" s="51" t="s">
        <v>35</v>
      </c>
    </row>
    <row r="60" spans="2:11" x14ac:dyDescent="0.25">
      <c r="B60" s="53" t="s">
        <v>36</v>
      </c>
      <c r="C60" s="54">
        <f>SUM(C54:C59)</f>
        <v>79838.240000000005</v>
      </c>
      <c r="D60" s="51"/>
    </row>
  </sheetData>
  <mergeCells count="46"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50:F50"/>
    <mergeCell ref="B42:F42"/>
    <mergeCell ref="B48:F48"/>
    <mergeCell ref="B45:F45"/>
    <mergeCell ref="B46:F46"/>
    <mergeCell ref="B47:F4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2020-01-10T13:38:21Z</dcterms:modified>
</cp:coreProperties>
</file>